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ing" sheetId="1" r:id="rId4"/>
    <sheet state="visible" name="Directions" sheetId="2" r:id="rId5"/>
  </sheets>
  <definedNames/>
  <calcPr/>
  <extLst>
    <ext uri="GoogleSheetsCustomDataVersion1">
      <go:sheetsCustomData xmlns:go="http://customooxmlschemas.google.com/" r:id="rId6" roundtripDataSignature="AMtx7mi5VCvOkrg3Sv7a+OA0sB/Il0NUlw=="/>
    </ext>
  </extLst>
</workbook>
</file>

<file path=xl/sharedStrings.xml><?xml version="1.0" encoding="utf-8"?>
<sst xmlns="http://schemas.openxmlformats.org/spreadsheetml/2006/main" count="47" uniqueCount="38">
  <si>
    <t>OETC Quarterly Reporting Form</t>
  </si>
  <si>
    <t>Organization</t>
  </si>
  <si>
    <t>Calendary Year</t>
  </si>
  <si>
    <t>Quarter</t>
  </si>
  <si>
    <t>Contract No</t>
  </si>
  <si>
    <t>Reseller</t>
  </si>
  <si>
    <t>Invoice Date</t>
  </si>
  <si>
    <t>Customer Name</t>
  </si>
  <si>
    <t>Customer Purchase Order No</t>
  </si>
  <si>
    <t>Purchase Order Amount</t>
  </si>
  <si>
    <t>Admin Fee</t>
  </si>
  <si>
    <t>Admin Subtotal</t>
  </si>
  <si>
    <t>OETC-20P-Test</t>
  </si>
  <si>
    <t>Acme</t>
  </si>
  <si>
    <t>US Public Schools</t>
  </si>
  <si>
    <t>Totals</t>
  </si>
  <si>
    <t>Directions</t>
  </si>
  <si>
    <t xml:space="preserve">"Reporting" tab should be filled out completely and returned with payment by the payment due date. </t>
  </si>
  <si>
    <t>Confirm "Contract No" and Administrative Fee to match the contract awarded by OETC</t>
  </si>
  <si>
    <t>Add rows as needed</t>
  </si>
  <si>
    <t>Reporting is only for purchases made directly with vendor and not with OETC</t>
  </si>
  <si>
    <t>Mail reports along with payment to:</t>
  </si>
  <si>
    <t>OETC / Contract Administrator</t>
  </si>
  <si>
    <t>471 High Street</t>
  </si>
  <si>
    <t>Suite 10</t>
  </si>
  <si>
    <t>Salem, Oregon 97301</t>
  </si>
  <si>
    <t>Reporting Dates</t>
  </si>
  <si>
    <t>Sales Period</t>
  </si>
  <si>
    <t>Payment Due Date</t>
  </si>
  <si>
    <t>January 1 - March 31</t>
  </si>
  <si>
    <t>Q1</t>
  </si>
  <si>
    <t>April 1 - June 30</t>
  </si>
  <si>
    <t>Q2</t>
  </si>
  <si>
    <t>July 1 - Sept 30</t>
  </si>
  <si>
    <t>Q3</t>
  </si>
  <si>
    <t>October 1 - December 31</t>
  </si>
  <si>
    <t>Q4</t>
  </si>
  <si>
    <t xml:space="preserve">If the due date falls on a non-business day then the due date is the first business day prior to the due date.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</si>
</sst>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0.0%"/>
    <numFmt numFmtId="166" formatCode="m/d"/>
  </numFmts>
  <fonts count="8">
    <font>
      <sz val="10.0"/>
      <color rgb="FF000000"/>
      <name val="Verdana"/>
      <scheme val="minor"/>
    </font>
    <font>
      <b/>
      <sz val="11.0"/>
      <color theme="1"/>
      <name val="Cambria"/>
    </font>
    <font>
      <sz val="11.0"/>
      <color theme="1"/>
      <name val="Cambria"/>
    </font>
    <font>
      <sz val="11.0"/>
      <color rgb="FF000000"/>
      <name val="Cambria"/>
    </font>
    <font/>
    <font>
      <i/>
      <sz val="11.0"/>
      <color theme="1"/>
      <name val="Cambria"/>
    </font>
    <font>
      <sz val="10.0"/>
      <color theme="1"/>
      <name val="Arial"/>
    </font>
    <font>
      <b/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</fills>
  <borders count="7">
    <border/>
    <border>
      <left/>
      <right/>
      <top/>
    </border>
    <border>
      <left/>
      <right/>
    </border>
    <border>
      <left/>
      <right/>
      <bottom/>
    </border>
    <border>
      <left/>
      <right/>
      <top/>
      <bottom/>
    </border>
    <border>
      <top style="double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0" xfId="0" applyFont="1"/>
    <xf borderId="0" fillId="0" fontId="1" numFmtId="0" xfId="0" applyAlignment="1" applyFont="1">
      <alignment horizontal="right" vertical="center"/>
    </xf>
    <xf borderId="0" fillId="0" fontId="1" numFmtId="0" xfId="0" applyAlignment="1" applyFont="1">
      <alignment horizontal="left" vertical="center"/>
    </xf>
    <xf borderId="0" fillId="0" fontId="3" numFmtId="0" xfId="0" applyAlignment="1" applyFont="1">
      <alignment horizontal="left"/>
    </xf>
    <xf borderId="0" fillId="0" fontId="3" numFmtId="0" xfId="0" applyFont="1"/>
    <xf borderId="1" fillId="2" fontId="1" numFmtId="0" xfId="0" applyAlignment="1" applyBorder="1" applyFill="1" applyFont="1">
      <alignment horizontal="center" vertical="center"/>
    </xf>
    <xf borderId="1" fillId="2" fontId="1" numFmtId="0" xfId="0" applyAlignment="1" applyBorder="1" applyFont="1">
      <alignment horizontal="center" shrinkToFit="0" vertical="center" wrapText="1"/>
    </xf>
    <xf borderId="2" fillId="0" fontId="4" numFmtId="0" xfId="0" applyBorder="1" applyFont="1"/>
    <xf borderId="3" fillId="0" fontId="4" numFmtId="0" xfId="0" applyBorder="1" applyFont="1"/>
    <xf borderId="4" fillId="3" fontId="5" numFmtId="0" xfId="0" applyAlignment="1" applyBorder="1" applyFill="1" applyFont="1">
      <alignment horizontal="center"/>
    </xf>
    <xf borderId="4" fillId="3" fontId="5" numFmtId="14" xfId="0" applyAlignment="1" applyBorder="1" applyFont="1" applyNumberFormat="1">
      <alignment horizontal="center"/>
    </xf>
    <xf borderId="4" fillId="3" fontId="5" numFmtId="164" xfId="0" applyAlignment="1" applyBorder="1" applyFont="1" applyNumberFormat="1">
      <alignment readingOrder="0" shrinkToFit="0" wrapText="1"/>
    </xf>
    <xf borderId="4" fillId="3" fontId="5" numFmtId="165" xfId="0" applyAlignment="1" applyBorder="1" applyFont="1" applyNumberFormat="1">
      <alignment shrinkToFit="0" wrapText="1"/>
    </xf>
    <xf borderId="4" fillId="3" fontId="5" numFmtId="164" xfId="0" applyBorder="1" applyFont="1" applyNumberFormat="1"/>
    <xf borderId="0" fillId="0" fontId="5" numFmtId="0" xfId="0" applyFont="1"/>
    <xf borderId="0" fillId="0" fontId="2" numFmtId="164" xfId="0" applyFont="1" applyNumberFormat="1"/>
    <xf borderId="5" fillId="0" fontId="1" numFmtId="0" xfId="0" applyAlignment="1" applyBorder="1" applyFont="1">
      <alignment horizontal="right"/>
    </xf>
    <xf borderId="5" fillId="0" fontId="1" numFmtId="164" xfId="0" applyBorder="1" applyFont="1" applyNumberFormat="1"/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2" numFmtId="16" xfId="0" applyAlignment="1" applyFont="1" applyNumberFormat="1">
      <alignment horizontal="center" vertical="center"/>
    </xf>
    <xf borderId="0" fillId="0" fontId="6" numFmtId="0" xfId="0" applyFont="1"/>
    <xf borderId="6" fillId="0" fontId="7" numFmtId="0" xfId="0" applyBorder="1" applyFont="1"/>
    <xf borderId="6" fillId="0" fontId="6" numFmtId="0" xfId="0" applyBorder="1" applyFont="1"/>
    <xf borderId="0" fillId="0" fontId="7" numFmtId="0" xfId="0" applyFont="1"/>
    <xf borderId="0" fillId="0" fontId="6" numFmtId="16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28.44"/>
    <col customWidth="1" min="3" max="3" width="16.78"/>
    <col customWidth="1" min="4" max="4" width="28.0"/>
    <col customWidth="1" min="5" max="5" width="19.33"/>
    <col customWidth="1" min="6" max="6" width="14.33"/>
    <col customWidth="1" min="7" max="7" width="8.11"/>
    <col customWidth="1" min="8" max="27" width="10.0"/>
  </cols>
  <sheetData>
    <row r="1" ht="18.0" customHeight="1">
      <c r="A1" s="1" t="s">
        <v>0</v>
      </c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18.0" customHeight="1">
      <c r="A2" s="4" t="s">
        <v>1</v>
      </c>
      <c r="B2" s="5"/>
      <c r="C2" s="1" t="s">
        <v>2</v>
      </c>
      <c r="D2" s="6">
        <v>2021.0</v>
      </c>
      <c r="E2" s="7"/>
      <c r="F2" s="7"/>
      <c r="G2" s="7"/>
      <c r="H2" s="7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3.5" customHeight="1">
      <c r="A3" s="3"/>
      <c r="B3" s="3"/>
      <c r="C3" s="1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12.75" customHeight="1">
      <c r="A4" s="8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ht="12.75" customHeight="1">
      <c r="A5" s="10"/>
      <c r="B5" s="10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ht="12.75" customHeight="1">
      <c r="A6" s="11"/>
      <c r="B6" s="11"/>
      <c r="C6" s="11"/>
      <c r="D6" s="11"/>
      <c r="E6" s="11"/>
      <c r="F6" s="11"/>
      <c r="G6" s="11"/>
      <c r="H6" s="1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ht="18.0" customHeight="1">
      <c r="A7" s="12" t="s">
        <v>12</v>
      </c>
      <c r="B7" s="12" t="s">
        <v>13</v>
      </c>
      <c r="C7" s="13">
        <v>54970.0</v>
      </c>
      <c r="D7" s="12" t="s">
        <v>14</v>
      </c>
      <c r="E7" s="12">
        <v>1000001.0</v>
      </c>
      <c r="F7" s="14">
        <v>1000001.0</v>
      </c>
      <c r="G7" s="15">
        <f t="shared" ref="G7:G34" si="1">IF(F7&gt;1000000,0.008,IF(F7&gt;500000,0.01,IF(F7&gt;100000,0.02,0.03)))</f>
        <v>0.008</v>
      </c>
      <c r="H7" s="16">
        <f t="shared" ref="H7:H34" si="2">F7*G7</f>
        <v>8000.008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ht="18.0" customHeight="1">
      <c r="A8" s="12" t="s">
        <v>12</v>
      </c>
      <c r="B8" s="12" t="s">
        <v>13</v>
      </c>
      <c r="C8" s="13">
        <v>54970.0</v>
      </c>
      <c r="D8" s="12" t="s">
        <v>14</v>
      </c>
      <c r="E8" s="12">
        <v>1000001.0</v>
      </c>
      <c r="F8" s="14">
        <v>500001.0</v>
      </c>
      <c r="G8" s="15">
        <f t="shared" si="1"/>
        <v>0.01</v>
      </c>
      <c r="H8" s="16">
        <f t="shared" si="2"/>
        <v>5000.01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ht="18.0" customHeight="1">
      <c r="A9" s="12" t="s">
        <v>12</v>
      </c>
      <c r="B9" s="12" t="s">
        <v>13</v>
      </c>
      <c r="C9" s="13">
        <v>54970.0</v>
      </c>
      <c r="D9" s="12" t="s">
        <v>14</v>
      </c>
      <c r="E9" s="12">
        <v>1000001.0</v>
      </c>
      <c r="F9" s="14">
        <v>100001.0</v>
      </c>
      <c r="G9" s="15">
        <f t="shared" si="1"/>
        <v>0.02</v>
      </c>
      <c r="H9" s="16">
        <f t="shared" si="2"/>
        <v>2000.02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ht="18.0" customHeight="1">
      <c r="A10" s="12" t="s">
        <v>12</v>
      </c>
      <c r="B10" s="12" t="s">
        <v>13</v>
      </c>
      <c r="C10" s="13">
        <v>54970.0</v>
      </c>
      <c r="D10" s="12" t="s">
        <v>14</v>
      </c>
      <c r="E10" s="12">
        <v>1000001.0</v>
      </c>
      <c r="F10" s="14">
        <v>5000.0</v>
      </c>
      <c r="G10" s="15">
        <f t="shared" si="1"/>
        <v>0.03</v>
      </c>
      <c r="H10" s="16">
        <f t="shared" si="2"/>
        <v>150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ht="18.0" customHeight="1">
      <c r="A11" s="3"/>
      <c r="B11" s="3"/>
      <c r="C11" s="3"/>
      <c r="D11" s="3"/>
      <c r="E11" s="3"/>
      <c r="F11" s="18">
        <v>0.0</v>
      </c>
      <c r="G11" s="15">
        <f t="shared" si="1"/>
        <v>0.03</v>
      </c>
      <c r="H11" s="18">
        <f t="shared" si="2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ht="18.0" customHeight="1">
      <c r="A12" s="3"/>
      <c r="B12" s="3"/>
      <c r="C12" s="3"/>
      <c r="D12" s="3"/>
      <c r="E12" s="3"/>
      <c r="F12" s="18">
        <v>0.0</v>
      </c>
      <c r="G12" s="15">
        <f t="shared" si="1"/>
        <v>0.03</v>
      </c>
      <c r="H12" s="18">
        <f t="shared" si="2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ht="18.0" customHeight="1">
      <c r="A13" s="3"/>
      <c r="B13" s="3"/>
      <c r="C13" s="3"/>
      <c r="D13" s="3"/>
      <c r="E13" s="3"/>
      <c r="F13" s="18">
        <v>0.0</v>
      </c>
      <c r="G13" s="15">
        <f t="shared" si="1"/>
        <v>0.03</v>
      </c>
      <c r="H13" s="18">
        <f t="shared" si="2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ht="18.0" customHeight="1">
      <c r="A14" s="3"/>
      <c r="B14" s="3"/>
      <c r="C14" s="3"/>
      <c r="D14" s="3"/>
      <c r="E14" s="3"/>
      <c r="F14" s="18">
        <v>0.0</v>
      </c>
      <c r="G14" s="15">
        <f t="shared" si="1"/>
        <v>0.03</v>
      </c>
      <c r="H14" s="18">
        <f t="shared" si="2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ht="18.0" customHeight="1">
      <c r="A15" s="3"/>
      <c r="B15" s="3"/>
      <c r="C15" s="3"/>
      <c r="D15" s="3"/>
      <c r="E15" s="3"/>
      <c r="F15" s="18">
        <v>0.0</v>
      </c>
      <c r="G15" s="15">
        <f t="shared" si="1"/>
        <v>0.03</v>
      </c>
      <c r="H15" s="18">
        <f t="shared" si="2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ht="18.0" customHeight="1">
      <c r="A16" s="3"/>
      <c r="B16" s="3"/>
      <c r="C16" s="3"/>
      <c r="D16" s="3"/>
      <c r="E16" s="3"/>
      <c r="F16" s="18">
        <v>0.0</v>
      </c>
      <c r="G16" s="15">
        <f t="shared" si="1"/>
        <v>0.03</v>
      </c>
      <c r="H16" s="18">
        <f t="shared" si="2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ht="18.0" customHeight="1">
      <c r="A17" s="3"/>
      <c r="B17" s="3"/>
      <c r="C17" s="3"/>
      <c r="D17" s="3"/>
      <c r="E17" s="3"/>
      <c r="F17" s="18">
        <v>0.0</v>
      </c>
      <c r="G17" s="15">
        <f t="shared" si="1"/>
        <v>0.03</v>
      </c>
      <c r="H17" s="18">
        <f t="shared" si="2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ht="18.0" customHeight="1">
      <c r="A18" s="3"/>
      <c r="B18" s="3"/>
      <c r="C18" s="3"/>
      <c r="D18" s="3"/>
      <c r="E18" s="3"/>
      <c r="F18" s="18">
        <v>0.0</v>
      </c>
      <c r="G18" s="15">
        <f t="shared" si="1"/>
        <v>0.03</v>
      </c>
      <c r="H18" s="18">
        <f t="shared" si="2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ht="18.0" customHeight="1">
      <c r="A19" s="3"/>
      <c r="B19" s="3"/>
      <c r="C19" s="3"/>
      <c r="D19" s="3"/>
      <c r="E19" s="3"/>
      <c r="F19" s="18">
        <v>0.0</v>
      </c>
      <c r="G19" s="15">
        <f t="shared" si="1"/>
        <v>0.03</v>
      </c>
      <c r="H19" s="18">
        <f t="shared" si="2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ht="18.0" customHeight="1">
      <c r="A20" s="3"/>
      <c r="B20" s="3"/>
      <c r="C20" s="3"/>
      <c r="D20" s="3"/>
      <c r="E20" s="3"/>
      <c r="F20" s="18">
        <v>0.0</v>
      </c>
      <c r="G20" s="15">
        <f t="shared" si="1"/>
        <v>0.03</v>
      </c>
      <c r="H20" s="18">
        <f t="shared" si="2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ht="18.0" customHeight="1">
      <c r="A21" s="3"/>
      <c r="B21" s="3"/>
      <c r="C21" s="3"/>
      <c r="D21" s="3"/>
      <c r="E21" s="3"/>
      <c r="F21" s="18">
        <v>0.0</v>
      </c>
      <c r="G21" s="15">
        <f t="shared" si="1"/>
        <v>0.03</v>
      </c>
      <c r="H21" s="18">
        <f t="shared" si="2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ht="18.0" customHeight="1">
      <c r="A22" s="3"/>
      <c r="B22" s="3"/>
      <c r="C22" s="3"/>
      <c r="D22" s="3"/>
      <c r="E22" s="3"/>
      <c r="F22" s="18">
        <v>0.0</v>
      </c>
      <c r="G22" s="15">
        <f t="shared" si="1"/>
        <v>0.03</v>
      </c>
      <c r="H22" s="18">
        <f t="shared" si="2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ht="18.0" customHeight="1">
      <c r="A23" s="3"/>
      <c r="B23" s="3"/>
      <c r="C23" s="3"/>
      <c r="D23" s="3"/>
      <c r="E23" s="3"/>
      <c r="F23" s="18">
        <v>0.0</v>
      </c>
      <c r="G23" s="15">
        <f t="shared" si="1"/>
        <v>0.03</v>
      </c>
      <c r="H23" s="18">
        <f t="shared" si="2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ht="18.0" customHeight="1">
      <c r="A24" s="3"/>
      <c r="B24" s="3"/>
      <c r="C24" s="3"/>
      <c r="D24" s="3"/>
      <c r="E24" s="3"/>
      <c r="F24" s="18">
        <v>0.0</v>
      </c>
      <c r="G24" s="15">
        <f t="shared" si="1"/>
        <v>0.03</v>
      </c>
      <c r="H24" s="18">
        <f t="shared" si="2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8.0" customHeight="1">
      <c r="A25" s="3"/>
      <c r="B25" s="3"/>
      <c r="C25" s="3"/>
      <c r="D25" s="3"/>
      <c r="E25" s="3"/>
      <c r="F25" s="18">
        <v>0.0</v>
      </c>
      <c r="G25" s="15">
        <f t="shared" si="1"/>
        <v>0.03</v>
      </c>
      <c r="H25" s="18">
        <f t="shared" si="2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8.0" customHeight="1">
      <c r="A26" s="3"/>
      <c r="B26" s="3"/>
      <c r="C26" s="3"/>
      <c r="D26" s="3"/>
      <c r="E26" s="3"/>
      <c r="F26" s="18">
        <v>0.0</v>
      </c>
      <c r="G26" s="15">
        <f t="shared" si="1"/>
        <v>0.03</v>
      </c>
      <c r="H26" s="18">
        <f t="shared" si="2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8.0" customHeight="1">
      <c r="A27" s="3"/>
      <c r="B27" s="3"/>
      <c r="C27" s="3"/>
      <c r="D27" s="3"/>
      <c r="E27" s="3"/>
      <c r="F27" s="18">
        <v>0.0</v>
      </c>
      <c r="G27" s="15">
        <f t="shared" si="1"/>
        <v>0.03</v>
      </c>
      <c r="H27" s="18">
        <f t="shared" si="2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8.0" customHeight="1">
      <c r="A28" s="3"/>
      <c r="B28" s="3"/>
      <c r="C28" s="3"/>
      <c r="D28" s="3"/>
      <c r="E28" s="3"/>
      <c r="F28" s="18">
        <v>0.0</v>
      </c>
      <c r="G28" s="15">
        <f t="shared" si="1"/>
        <v>0.03</v>
      </c>
      <c r="H28" s="18">
        <f t="shared" si="2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8.0" customHeight="1">
      <c r="A29" s="3"/>
      <c r="B29" s="3"/>
      <c r="C29" s="3"/>
      <c r="D29" s="3"/>
      <c r="E29" s="3"/>
      <c r="F29" s="18">
        <v>0.0</v>
      </c>
      <c r="G29" s="15">
        <f t="shared" si="1"/>
        <v>0.03</v>
      </c>
      <c r="H29" s="18">
        <f t="shared" si="2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8.0" customHeight="1">
      <c r="A30" s="3"/>
      <c r="B30" s="3"/>
      <c r="C30" s="3"/>
      <c r="D30" s="3"/>
      <c r="E30" s="3"/>
      <c r="F30" s="18">
        <v>0.0</v>
      </c>
      <c r="G30" s="15">
        <f t="shared" si="1"/>
        <v>0.03</v>
      </c>
      <c r="H30" s="18">
        <f t="shared" si="2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8.0" customHeight="1">
      <c r="A31" s="3"/>
      <c r="B31" s="3"/>
      <c r="C31" s="3"/>
      <c r="D31" s="3"/>
      <c r="E31" s="3"/>
      <c r="F31" s="18">
        <v>0.0</v>
      </c>
      <c r="G31" s="15">
        <f t="shared" si="1"/>
        <v>0.03</v>
      </c>
      <c r="H31" s="18">
        <f t="shared" si="2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8.0" customHeight="1">
      <c r="A32" s="3"/>
      <c r="B32" s="3"/>
      <c r="C32" s="3"/>
      <c r="D32" s="3"/>
      <c r="E32" s="3"/>
      <c r="F32" s="18">
        <v>0.0</v>
      </c>
      <c r="G32" s="15">
        <f t="shared" si="1"/>
        <v>0.03</v>
      </c>
      <c r="H32" s="18">
        <f t="shared" si="2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8.0" customHeight="1">
      <c r="A33" s="3"/>
      <c r="B33" s="3"/>
      <c r="C33" s="3"/>
      <c r="D33" s="3"/>
      <c r="E33" s="3"/>
      <c r="F33" s="18">
        <v>0.0</v>
      </c>
      <c r="G33" s="15">
        <f t="shared" si="1"/>
        <v>0.03</v>
      </c>
      <c r="H33" s="18">
        <f t="shared" si="2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8.0" customHeight="1">
      <c r="A34" s="3"/>
      <c r="B34" s="3"/>
      <c r="C34" s="3"/>
      <c r="D34" s="3"/>
      <c r="E34" s="3"/>
      <c r="F34" s="18">
        <v>0.0</v>
      </c>
      <c r="G34" s="15">
        <f t="shared" si="1"/>
        <v>0.03</v>
      </c>
      <c r="H34" s="18">
        <f t="shared" si="2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8.0" customHeight="1">
      <c r="A35" s="3"/>
      <c r="B35" s="3"/>
      <c r="C35" s="3"/>
      <c r="D35" s="3"/>
      <c r="E35" s="19" t="s">
        <v>15</v>
      </c>
      <c r="F35" s="20">
        <f>SUM(F11:F34)</f>
        <v>0</v>
      </c>
      <c r="G35" s="20"/>
      <c r="H35" s="20">
        <f>SUM(H11:H34)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8.0" customHeight="1">
      <c r="A37" s="21"/>
      <c r="B37" s="21"/>
      <c r="C37" s="2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8.0" customHeight="1">
      <c r="A38" s="22"/>
      <c r="B38" s="22"/>
      <c r="C38" s="2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8.0" customHeight="1">
      <c r="A39" s="22"/>
      <c r="B39" s="22"/>
      <c r="C39" s="2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8.0" customHeight="1">
      <c r="A40" s="22"/>
      <c r="B40" s="22"/>
      <c r="C40" s="2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8.0" customHeight="1">
      <c r="A41" s="22"/>
      <c r="B41" s="22"/>
      <c r="C41" s="2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ht="15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</sheetData>
  <mergeCells count="9">
    <mergeCell ref="G4:G6"/>
    <mergeCell ref="H4:H6"/>
    <mergeCell ref="A1:H1"/>
    <mergeCell ref="A4:A6"/>
    <mergeCell ref="B4:B6"/>
    <mergeCell ref="C4:C6"/>
    <mergeCell ref="D4:D6"/>
    <mergeCell ref="E4:E6"/>
    <mergeCell ref="F4:F6"/>
  </mergeCells>
  <dataValidations>
    <dataValidation type="list" allowBlank="1" showErrorMessage="1" sqref="D3">
      <formula1>Directions!$C$21:$C$24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1.33"/>
    <col customWidth="1" min="2" max="6" width="10.78"/>
    <col customWidth="1" min="7" max="26" width="10.67"/>
  </cols>
  <sheetData>
    <row r="1" ht="12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ht="12.75" customHeight="1">
      <c r="A2" s="25" t="s">
        <v>16</v>
      </c>
      <c r="B2" s="2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ht="12.75" customHeight="1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ht="12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ht="12.75" customHeight="1">
      <c r="A5" s="24" t="s">
        <v>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12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2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2.75" customHeight="1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2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2.75" customHeight="1">
      <c r="A11" s="24" t="s">
        <v>21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2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2.75" customHeight="1">
      <c r="A13" s="24" t="s">
        <v>22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2.75" customHeight="1">
      <c r="A14" s="24" t="s">
        <v>23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2.75" customHeight="1">
      <c r="A15" s="24" t="s">
        <v>24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12.75" customHeight="1">
      <c r="A16" s="24" t="s">
        <v>25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12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12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12.75" customHeight="1">
      <c r="A19" s="25" t="s">
        <v>26</v>
      </c>
      <c r="B19" s="2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12.75" customHeight="1">
      <c r="A20" s="27" t="s">
        <v>27</v>
      </c>
      <c r="B20" s="27" t="s">
        <v>28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12.75" customHeight="1">
      <c r="A21" s="24" t="s">
        <v>29</v>
      </c>
      <c r="B21" s="28">
        <v>44316.0</v>
      </c>
      <c r="C21" s="24" t="s">
        <v>30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12.75" customHeight="1">
      <c r="A22" s="24" t="s">
        <v>31</v>
      </c>
      <c r="B22" s="28">
        <v>44408.0</v>
      </c>
      <c r="C22" s="24" t="s">
        <v>32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12.75" customHeight="1">
      <c r="A23" s="24" t="s">
        <v>33</v>
      </c>
      <c r="B23" s="28">
        <v>44500.0</v>
      </c>
      <c r="C23" s="24" t="s">
        <v>34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12.75" customHeight="1">
      <c r="A24" s="24" t="s">
        <v>35</v>
      </c>
      <c r="B24" s="28">
        <v>44227.0</v>
      </c>
      <c r="C24" s="24" t="s">
        <v>36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12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12.75" customHeight="1">
      <c r="A26" s="24" t="s">
        <v>37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ht="12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ht="12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ht="12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ht="12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ht="12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ht="12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ht="12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ht="12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12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ht="12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12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ht="12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ht="12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ht="12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ht="12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ht="12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ht="12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ht="12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ht="12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ht="12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ht="12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ht="12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ht="12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ht="12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ht="12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ht="12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ht="12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ht="12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ht="12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ht="12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ht="12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ht="12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ht="12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ht="12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ht="12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ht="12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ht="12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ht="12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ht="12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ht="12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ht="12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ht="12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ht="12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ht="12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ht="12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ht="12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ht="12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ht="12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ht="12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ht="12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ht="12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ht="12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ht="12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ht="12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ht="12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ht="12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ht="12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ht="12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ht="12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ht="12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ht="12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ht="12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ht="12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ht="12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ht="12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ht="12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ht="12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ht="12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ht="12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ht="12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ht="12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ht="12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ht="12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ht="12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ht="12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ht="12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ht="12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ht="12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ht="12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ht="12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ht="12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ht="12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ht="12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ht="12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ht="12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ht="12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ht="12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ht="12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ht="12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ht="12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ht="12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ht="12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ht="12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ht="12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ht="12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ht="12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ht="12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ht="12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ht="12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ht="12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ht="12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ht="12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ht="12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ht="12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ht="12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ht="12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ht="12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ht="12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ht="12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ht="12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ht="12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ht="12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ht="12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ht="12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ht="12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ht="12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ht="12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ht="12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ht="12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ht="12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ht="12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ht="12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ht="12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ht="12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ht="12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ht="12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ht="12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ht="12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ht="12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ht="12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ht="12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ht="12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ht="12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ht="12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ht="12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ht="12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ht="12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ht="12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ht="12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ht="12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ht="12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ht="12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ht="12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ht="12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ht="12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ht="12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ht="12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ht="12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ht="12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ht="12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ht="12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ht="12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ht="12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ht="12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ht="12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ht="12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ht="12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ht="12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ht="12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ht="12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ht="12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ht="12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ht="12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ht="12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ht="12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ht="12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ht="12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ht="12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ht="12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ht="12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ht="12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ht="12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ht="12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ht="12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ht="12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ht="12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ht="12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ht="12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ht="12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ht="12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ht="12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ht="12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ht="12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ht="12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ht="12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ht="12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ht="12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ht="12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ht="12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ht="12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ht="12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ht="12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ht="12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ht="12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ht="12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ht="12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ht="12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ht="12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ht="12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ht="12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ht="12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ht="12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ht="12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ht="12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ht="12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ht="12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ht="12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ht="12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ht="12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ht="12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ht="12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ht="12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ht="12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ht="12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ht="12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ht="12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ht="12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ht="12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ht="12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ht="12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ht="12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ht="12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ht="12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ht="12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ht="12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ht="12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ht="12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ht="12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ht="12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ht="12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ht="12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ht="12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ht="12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ht="12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ht="12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ht="12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ht="12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ht="12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ht="12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ht="12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ht="12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ht="12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ht="12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ht="12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ht="12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ht="12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ht="12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ht="12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ht="12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ht="12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ht="12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ht="12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ht="12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ht="12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ht="12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ht="12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ht="12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ht="12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ht="12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ht="12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ht="12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ht="12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ht="12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ht="12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ht="12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ht="12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ht="12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ht="12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ht="12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ht="12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ht="12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ht="12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ht="12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ht="12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ht="12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ht="12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ht="12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ht="12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ht="12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ht="12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ht="12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ht="12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ht="12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ht="12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ht="12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ht="12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ht="12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ht="12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ht="12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ht="12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ht="12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ht="12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ht="12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ht="12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ht="12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ht="12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ht="12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ht="12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ht="12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ht="12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ht="12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ht="12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ht="12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ht="12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ht="12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ht="12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ht="12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ht="12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ht="12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ht="12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ht="12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ht="12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ht="12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ht="12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ht="12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ht="12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ht="12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ht="12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ht="12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ht="12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ht="12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ht="12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ht="12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ht="12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ht="12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ht="12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ht="12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ht="12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ht="12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ht="12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ht="12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ht="12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ht="12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ht="12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ht="12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ht="12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ht="12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ht="12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ht="12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ht="12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ht="12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ht="12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ht="12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ht="12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ht="12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ht="12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ht="12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ht="12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ht="12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ht="12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ht="12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ht="12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ht="12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ht="12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ht="12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ht="12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ht="12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ht="12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ht="12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ht="12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ht="12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ht="12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ht="12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ht="12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ht="12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ht="12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ht="12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ht="12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ht="12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ht="12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ht="12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ht="12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ht="12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ht="12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ht="12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ht="12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ht="12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ht="12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ht="12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ht="12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ht="12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ht="12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ht="12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ht="12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ht="12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ht="12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ht="12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ht="12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ht="12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ht="12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ht="12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ht="12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ht="12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ht="12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ht="12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ht="12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ht="12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ht="12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ht="12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ht="12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ht="12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ht="12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ht="12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ht="12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ht="12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ht="12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ht="12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ht="12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ht="12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ht="12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ht="12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ht="12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ht="12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ht="12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ht="12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ht="12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ht="12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ht="12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ht="12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ht="12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ht="12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ht="12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ht="12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ht="12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ht="12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ht="12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ht="12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ht="12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ht="12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ht="12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ht="12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ht="12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ht="12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ht="12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ht="12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ht="12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ht="12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ht="12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ht="12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ht="12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ht="12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ht="12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ht="12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ht="12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ht="12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ht="12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ht="12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ht="12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ht="12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ht="12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ht="12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ht="12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ht="12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ht="12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ht="12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ht="12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ht="12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ht="12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ht="12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ht="12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ht="12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ht="12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ht="12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ht="12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ht="12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ht="12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ht="12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ht="12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ht="12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ht="12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ht="12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ht="12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ht="12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ht="12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ht="12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ht="12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ht="12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ht="12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ht="12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ht="12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ht="12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ht="12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ht="12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ht="12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ht="12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ht="12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ht="12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ht="12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ht="12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ht="12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ht="12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ht="12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ht="12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ht="12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ht="12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ht="12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ht="12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ht="12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ht="12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ht="12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ht="12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ht="12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ht="12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ht="12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ht="12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ht="12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ht="12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ht="12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ht="12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ht="12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ht="12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ht="12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ht="12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ht="12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ht="12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ht="12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ht="12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ht="12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ht="12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ht="12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ht="12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ht="12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ht="12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ht="12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ht="12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ht="12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ht="12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ht="12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ht="12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ht="12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ht="12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ht="12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ht="12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ht="12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ht="12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ht="12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ht="12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ht="12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ht="12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ht="12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ht="12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ht="12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ht="12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ht="12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ht="12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ht="12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ht="12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ht="12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ht="12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ht="12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ht="12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ht="12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ht="12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ht="12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ht="12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ht="12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ht="12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ht="12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ht="12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ht="12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ht="12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ht="12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ht="12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ht="12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ht="12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ht="12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ht="12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ht="12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ht="12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ht="12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ht="12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ht="12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ht="12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ht="12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ht="12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ht="12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ht="12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ht="12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ht="12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ht="12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ht="12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ht="12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ht="12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ht="12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ht="12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ht="12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ht="12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ht="12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ht="12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ht="12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ht="12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ht="12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ht="12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ht="12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ht="12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ht="12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ht="12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ht="12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ht="12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ht="12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ht="12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ht="12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ht="12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ht="12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ht="12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ht="12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ht="12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ht="12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ht="12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ht="12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ht="12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ht="12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ht="12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ht="12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ht="12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ht="12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ht="12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ht="12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ht="12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ht="12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ht="12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ht="12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ht="12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ht="12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ht="12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ht="12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ht="12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ht="12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ht="12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ht="12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ht="12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ht="12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ht="12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ht="12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ht="12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ht="12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ht="12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ht="12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ht="12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ht="12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ht="12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ht="12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ht="12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ht="12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ht="12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ht="12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ht="12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ht="12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ht="12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ht="12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ht="12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ht="12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ht="12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ht="12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ht="12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ht="12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ht="12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ht="12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ht="12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ht="12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ht="12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ht="12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ht="12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ht="12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ht="12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ht="12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ht="12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ht="12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ht="12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ht="12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ht="12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ht="12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ht="12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ht="12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ht="12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ht="12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ht="12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ht="12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ht="12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ht="12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ht="12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ht="12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ht="12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ht="12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ht="12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ht="12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ht="12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ht="12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ht="12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ht="12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ht="12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ht="12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ht="12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ht="12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ht="12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ht="12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ht="12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ht="12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ht="12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ht="12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ht="12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ht="12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ht="12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ht="12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ht="12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ht="12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ht="12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ht="12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ht="12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ht="12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ht="12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ht="12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ht="12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ht="12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ht="12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ht="12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ht="12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ht="12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ht="12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ht="12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ht="12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ht="12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ht="12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ht="12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ht="12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ht="12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ht="12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ht="12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ht="12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ht="12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ht="12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ht="12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ht="12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ht="12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ht="12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ht="12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ht="12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ht="12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ht="12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ht="12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ht="12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ht="12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ht="12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ht="12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ht="12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ht="12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ht="12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ht="12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ht="12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ht="12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ht="12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ht="12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ht="12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ht="12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ht="12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ht="12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ht="12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ht="12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ht="12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ht="12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ht="12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ht="12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ht="12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ht="12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ht="12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ht="12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ht="12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ht="12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ht="12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ht="12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ht="12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ht="12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ht="12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ht="12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ht="12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ht="12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ht="12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ht="12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ht="12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ht="12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ht="12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ht="12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ht="12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ht="12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ht="12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ht="12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ht="12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ht="12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ht="12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ht="12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ht="12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ht="12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ht="12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ht="12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ht="12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ht="12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ht="12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ht="12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ht="12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ht="12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ht="12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ht="12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ht="12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ht="12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ht="12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ht="12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ht="12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ht="12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ht="12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ht="12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ht="12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ht="12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ht="12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ht="12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ht="12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ht="12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ht="12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ht="12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ht="12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ht="12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ht="12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ht="12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ht="12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ht="12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ht="12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ht="12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ht="12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ht="12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ht="12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ht="12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ht="12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ht="12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ht="12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ht="12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ht="12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ht="12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ht="12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ht="12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ht="12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ht="12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ht="12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ht="12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ht="12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ht="12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ht="12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ht="12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ht="12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ht="12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ht="12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ht="12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ht="12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ht="12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ht="12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ht="12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ht="12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ht="12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ht="12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ht="12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ht="12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ht="12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ht="12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ht="12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ht="12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ht="12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ht="12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ht="12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ht="12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ht="12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ht="12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ht="12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ht="12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ht="12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ht="12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ht="12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ht="12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ht="12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ht="12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ht="12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ht="12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ht="12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ht="12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ht="12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ht="12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ht="12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ht="12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ht="12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ht="12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ht="12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ht="12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ht="12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ht="12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ht="12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ht="12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ht="12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ht="12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ht="12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ht="12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ht="12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ht="12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ht="12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ht="12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ht="12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ht="12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ht="12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ht="12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ht="12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ht="12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ht="12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ht="12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ht="12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ht="12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ht="12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ht="12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ht="12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ht="12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ht="12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ht="12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ht="12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ht="12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ht="12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ht="12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ht="12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ht="12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ht="12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ht="12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ht="12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ht="12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ht="12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ht="12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ht="12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ht="12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ht="12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ht="12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ht="12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ht="12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ht="12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ht="12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ht="12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ht="12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ht="12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ht="12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ht="12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ht="12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ht="12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ht="12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ht="12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ht="12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ht="12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ht="12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ht="12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ht="12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ht="12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ht="12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ht="12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ht="12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ht="12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ht="12.7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ht="12.7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ht="12.7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ht="12.7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ht="12.7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ht="12.7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ht="12.7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ht="12.7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ht="12.7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ht="12.7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ht="12.7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ht="12.7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ht="12.7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